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 Hustiuc\Desktop\"/>
    </mc:Choice>
  </mc:AlternateContent>
  <xr:revisionPtr revIDLastSave="0" documentId="13_ncr:1_{71BCAC67-5294-4D3B-80D7-7CEAB3FCB3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I33" i="1" l="1"/>
  <c r="I20" i="1"/>
  <c r="I32" i="1"/>
  <c r="I27" i="1"/>
  <c r="I28" i="1" s="1"/>
  <c r="I23" i="1"/>
  <c r="I24" i="1" s="1"/>
  <c r="I8" i="1"/>
  <c r="I15" i="1"/>
  <c r="I16" i="1" s="1"/>
  <c r="I11" i="1"/>
  <c r="I12" i="1" s="1"/>
  <c r="I38" i="1" l="1"/>
</calcChain>
</file>

<file path=xl/sharedStrings.xml><?xml version="1.0" encoding="utf-8"?>
<sst xmlns="http://schemas.openxmlformats.org/spreadsheetml/2006/main" count="73" uniqueCount="41">
  <si>
    <t>n/o</t>
  </si>
  <si>
    <t>Total solicitat, lei</t>
  </si>
  <si>
    <t>Document primar contabil</t>
  </si>
  <si>
    <t xml:space="preserve">Total solicitat, lei    </t>
  </si>
  <si>
    <t>________________________________</t>
  </si>
  <si>
    <t>Valoarea investiției conform documentului primar contabil, lei</t>
  </si>
  <si>
    <t>Grant, lei</t>
  </si>
  <si>
    <t>Valoarea subvenției eligibile (se exclude grantul, cheltuielile neeligibile), lei</t>
  </si>
  <si>
    <t>1. Tînăr/Femeie fermier/migranți  (+10% din valoarea subvenției  autorizate)</t>
  </si>
  <si>
    <t xml:space="preserve">2. Investiția efectuată în utilaje/echipamente fabricate în R. Moldova (+20% din valoarea subvenției autorizate)				</t>
  </si>
  <si>
    <t>Total solicitat, fără majorări</t>
  </si>
  <si>
    <t>Plantații perene înființate</t>
  </si>
  <si>
    <t xml:space="preserve">Suprafața efectivă, ha  </t>
  </si>
  <si>
    <t>Mărimea subvenției acordate), lei</t>
  </si>
  <si>
    <t>Instalarea/modernizarea sistemelor de suporturi/echipament de protecție</t>
  </si>
  <si>
    <t>Tehnică și utilaj agricol</t>
  </si>
  <si>
    <t xml:space="preserve">Denumirea tehnicii
</t>
  </si>
  <si>
    <t>Investiții în exploatații din sectorul viticol</t>
  </si>
  <si>
    <t xml:space="preserve">Denumirea soiului/categoria
</t>
  </si>
  <si>
    <t>Densitatea,     butuci/ha</t>
  </si>
  <si>
    <t>Tip  de suport</t>
  </si>
  <si>
    <t>25/35/50</t>
  </si>
  <si>
    <t xml:space="preserve">3. Investiția destinată producerii produselor vitivinicole cu indicația geografică protejată (20,0 mii lei/ha)				</t>
  </si>
  <si>
    <t xml:space="preserve">4. Investițiaefectuată cu material săditor de categoria biologică certificat  10,0 mii lei/ha)				</t>
  </si>
  <si>
    <r>
      <rPr>
        <b/>
        <sz val="14"/>
        <rFont val="Times New Roman"/>
        <family val="1"/>
      </rPr>
      <t xml:space="preserve">Agenţia de Intervenţie şi Plăţi pentru Agricultură
</t>
    </r>
    <r>
      <rPr>
        <b/>
        <i/>
        <sz val="12"/>
        <rFont val="Times New Roman"/>
        <family val="1"/>
      </rPr>
      <t xml:space="preserve">
</t>
    </r>
    <r>
      <rPr>
        <b/>
        <i/>
        <sz val="11"/>
        <rFont val="Times New Roman"/>
        <family val="1"/>
      </rPr>
      <t xml:space="preserve">
</t>
    </r>
  </si>
  <si>
    <t>Suma subvenției solicitate (lei)</t>
  </si>
  <si>
    <t>Denumirea solicitantului</t>
  </si>
  <si>
    <r>
      <t xml:space="preserve">Întocmit fișa de calcul                    </t>
    </r>
    <r>
      <rPr>
        <b/>
        <sz val="12"/>
        <color rgb="FF000000"/>
        <rFont val="Times New Roman"/>
        <family val="1"/>
      </rPr>
      <t xml:space="preserve"> </t>
    </r>
  </si>
  <si>
    <t>Nume, Prenume</t>
  </si>
  <si>
    <t>L.Ș.</t>
  </si>
  <si>
    <t>Subvenția calculată, lei</t>
  </si>
  <si>
    <t>Coeficientul aplicat, %</t>
  </si>
  <si>
    <t>Subvenția calculată, lei (valoarea subvenției eligibile se înmulțește la coeficient)</t>
  </si>
  <si>
    <t>Mărimea sprijinului acordat lei/ha</t>
  </si>
  <si>
    <t>Suma subvenției calculate, lei</t>
  </si>
  <si>
    <t>Tip  de suport al plantației înființate</t>
  </si>
  <si>
    <t xml:space="preserve">Subvenția calculată, lei </t>
  </si>
  <si>
    <r>
      <rPr>
        <b/>
        <i/>
        <u/>
        <sz val="12"/>
        <color rgb="FF000000"/>
        <rFont val="Times New Roman"/>
        <family val="1"/>
      </rPr>
      <t>Instalarea sistemului de suport pentru modernizarea sistemelor de suporturi în plantațiile viticole pe rod</t>
    </r>
    <r>
      <rPr>
        <b/>
        <i/>
        <sz val="10"/>
        <color rgb="FF000000"/>
        <rFont val="Times New Roman"/>
        <family val="1"/>
      </rPr>
      <t xml:space="preserve">: </t>
    </r>
    <r>
      <rPr>
        <b/>
        <i/>
        <sz val="8"/>
        <color rgb="FF000000"/>
        <rFont val="Times New Roman"/>
        <family val="1"/>
      </rPr>
      <t xml:space="preserve">a) de tip „Tendone/Trentina” și alte subtipuri de „Pergola” – 50%, dar nu mai mult de
200 mii lei/ha;
b) de tip „Gable” – 50%, dar nu mai mult de 75 mii lei/ha;
</t>
    </r>
  </si>
  <si>
    <r>
      <rPr>
        <b/>
        <i/>
        <u/>
        <sz val="12"/>
        <color rgb="FF000000"/>
        <rFont val="Times New Roman"/>
        <family val="1"/>
      </rPr>
      <t>Instalarea sistemului de suport pentru modernizarea sistemelor de suporturi în plantațiile viticole pe rod</t>
    </r>
    <r>
      <rPr>
        <b/>
        <i/>
        <sz val="10"/>
        <color rgb="FF000000"/>
        <rFont val="Times New Roman"/>
        <family val="1"/>
      </rPr>
      <t>: c) spalier vertical cu stâlpi din metal zincat (și/sau din metal similar = Korten) și/sau
din lemn, în orice combinație, cu cel puțin 4 etaje de sârmă zincată, elemente de fixare și
tensionare a stâlpilor fruntași, elemente de fixare și de tensionare a sârmelor – 100 mii
lei/ha”;</t>
    </r>
  </si>
  <si>
    <t>pentru reconversia plantației viticole – 60 mii lei/ha</t>
  </si>
  <si>
    <r>
      <rPr>
        <b/>
        <i/>
        <u/>
        <sz val="12"/>
        <color rgb="FF000000"/>
        <rFont val="Times New Roman"/>
        <family val="1"/>
      </rPr>
      <t xml:space="preserve">Instalarea sistemului de suport/echipament de protectie în plantațiile viticole tinere, </t>
    </r>
    <r>
      <rPr>
        <b/>
        <i/>
        <sz val="12"/>
        <color rgb="FF000000"/>
        <rFont val="Times New Roman"/>
        <family val="1"/>
      </rPr>
      <t xml:space="preserve"> (</t>
    </r>
    <r>
      <rPr>
        <b/>
        <i/>
        <sz val="8"/>
        <color rgb="FF000000"/>
        <rFont val="Times New Roman"/>
        <family val="1"/>
      </rPr>
      <t>spalier vertical pentru forma butucului Cordon speronat cu creșterea liberă a
lăstarilor: cu stâlpii fruntași din lemn și/sau metal zincat; stâlpii mijlocași din metal zincat
(și/sau metal similar = Korten) și/sau metal negru, 1-2 etaje de sârmă (inox și/sau zincată);
elemente de fixare și tensionare a stâlpilor fruntași; elemente de fixare și de tensionare a
sârmelor)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</si>
</sst>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i/>
      <sz val="16"/>
      <color rgb="FFC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i/>
      <sz val="8"/>
      <color rgb="FF000000"/>
      <name val="Times New Roman"/>
      <family val="1"/>
    </font>
    <font>
      <b/>
      <i/>
      <u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6F2FC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 applyAlignment="1">
      <alignment horizontal="left" vertical="top"/>
    </xf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7" fillId="0" borderId="0" xfId="0" applyFont="1"/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8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top" wrapText="1"/>
    </xf>
    <xf numFmtId="0" fontId="9" fillId="0" borderId="15" xfId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9" fillId="0" borderId="5" xfId="1" applyFont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7" fillId="2" borderId="24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7" fillId="2" borderId="26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left" vertical="top"/>
    </xf>
    <xf numFmtId="0" fontId="9" fillId="0" borderId="28" xfId="0" applyFont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top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/>
    </xf>
    <xf numFmtId="0" fontId="9" fillId="0" borderId="23" xfId="0" applyFont="1" applyBorder="1" applyAlignment="1">
      <alignment vertical="center" wrapText="1"/>
    </xf>
    <xf numFmtId="0" fontId="19" fillId="3" borderId="5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1"/>
  <sheetViews>
    <sheetView tabSelected="1" topLeftCell="A25" workbookViewId="0">
      <selection activeCell="R15" sqref="R15"/>
    </sheetView>
  </sheetViews>
  <sheetFormatPr defaultRowHeight="12.75" x14ac:dyDescent="0.2"/>
  <cols>
    <col min="1" max="1" width="6.1640625" customWidth="1"/>
    <col min="2" max="2" width="5.83203125" customWidth="1"/>
    <col min="3" max="3" width="23.1640625" customWidth="1"/>
    <col min="4" max="4" width="18" customWidth="1"/>
    <col min="5" max="5" width="18.33203125" customWidth="1"/>
    <col min="6" max="7" width="20.33203125" customWidth="1"/>
    <col min="8" max="8" width="13.1640625" customWidth="1"/>
    <col min="9" max="9" width="25.6640625" customWidth="1"/>
    <col min="10" max="10" width="12.6640625" hidden="1" customWidth="1"/>
    <col min="11" max="11" width="5.6640625" hidden="1" customWidth="1"/>
    <col min="12" max="12" width="20.83203125" hidden="1" customWidth="1"/>
    <col min="13" max="13" width="5.83203125" hidden="1" customWidth="1"/>
  </cols>
  <sheetData>
    <row r="1" spans="2:13" ht="28.5" customHeight="1" x14ac:dyDescent="0.2">
      <c r="B1" s="34" t="s">
        <v>24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2:13" ht="33.75" customHeight="1" thickBot="1" x14ac:dyDescent="0.25">
      <c r="B2" s="36" t="s">
        <v>17</v>
      </c>
      <c r="C2" s="36"/>
      <c r="D2" s="36"/>
      <c r="E2" s="36"/>
      <c r="F2" s="36"/>
      <c r="G2" s="36"/>
      <c r="H2" s="36"/>
      <c r="I2" s="36"/>
      <c r="J2" s="2"/>
      <c r="K2" s="2"/>
      <c r="L2" s="2"/>
      <c r="M2" s="2"/>
    </row>
    <row r="3" spans="2:13" ht="15.75" customHeight="1" x14ac:dyDescent="0.2">
      <c r="B3" s="65" t="s">
        <v>26</v>
      </c>
      <c r="C3" s="66"/>
      <c r="D3" s="66"/>
      <c r="E3" s="67"/>
      <c r="F3" s="68"/>
      <c r="G3" s="68"/>
      <c r="H3" s="68"/>
      <c r="I3" s="69"/>
      <c r="J3" s="3"/>
      <c r="K3" s="3"/>
      <c r="L3" s="3"/>
      <c r="M3" s="4"/>
    </row>
    <row r="4" spans="2:13" ht="15.75" customHeight="1" x14ac:dyDescent="0.2">
      <c r="B4" s="70" t="s">
        <v>25</v>
      </c>
      <c r="C4" s="35"/>
      <c r="D4" s="35"/>
      <c r="E4" s="42"/>
      <c r="F4" s="43"/>
      <c r="G4" s="43"/>
      <c r="H4" s="43"/>
      <c r="I4" s="71"/>
      <c r="J4" s="3"/>
      <c r="K4" s="3"/>
      <c r="L4" s="3"/>
      <c r="M4" s="4"/>
    </row>
    <row r="5" spans="2:13" ht="15.75" customHeight="1" thickBot="1" x14ac:dyDescent="0.25">
      <c r="B5" s="72"/>
      <c r="C5" s="40" t="s">
        <v>11</v>
      </c>
      <c r="D5" s="41"/>
      <c r="E5" s="41"/>
      <c r="F5" s="41"/>
      <c r="G5" s="41"/>
      <c r="H5" s="41"/>
      <c r="I5" s="73"/>
      <c r="J5" s="3"/>
      <c r="K5" s="3"/>
      <c r="L5" s="3"/>
      <c r="M5" s="4"/>
    </row>
    <row r="6" spans="2:13" ht="54.75" customHeight="1" x14ac:dyDescent="0.2">
      <c r="B6" s="5" t="s">
        <v>0</v>
      </c>
      <c r="C6" s="6" t="s">
        <v>18</v>
      </c>
      <c r="D6" s="7" t="s">
        <v>12</v>
      </c>
      <c r="E6" s="46" t="s">
        <v>19</v>
      </c>
      <c r="F6" s="47"/>
      <c r="G6" s="44" t="s">
        <v>13</v>
      </c>
      <c r="H6" s="45"/>
      <c r="I6" s="8" t="s">
        <v>36</v>
      </c>
      <c r="J6" s="9"/>
      <c r="K6" s="9"/>
      <c r="L6" s="9"/>
      <c r="M6" s="9"/>
    </row>
    <row r="7" spans="2:13" ht="24" customHeight="1" x14ac:dyDescent="0.2">
      <c r="B7" s="74">
        <v>1</v>
      </c>
      <c r="C7" s="10"/>
      <c r="D7" s="10"/>
      <c r="E7" s="44"/>
      <c r="F7" s="45"/>
      <c r="G7" s="44"/>
      <c r="H7" s="45"/>
      <c r="I7" s="75"/>
      <c r="J7" s="9"/>
      <c r="K7" s="9"/>
      <c r="L7" s="9"/>
      <c r="M7" s="9"/>
    </row>
    <row r="8" spans="2:13" ht="15.75" x14ac:dyDescent="0.2">
      <c r="B8" s="76" t="s">
        <v>1</v>
      </c>
      <c r="C8" s="39"/>
      <c r="D8" s="39"/>
      <c r="E8" s="39"/>
      <c r="F8" s="39"/>
      <c r="G8" s="39"/>
      <c r="H8" s="39"/>
      <c r="I8" s="77">
        <f>SUM(I7)</f>
        <v>0</v>
      </c>
      <c r="J8" s="9"/>
      <c r="K8" s="9"/>
      <c r="L8" s="9"/>
      <c r="M8" s="9"/>
    </row>
    <row r="9" spans="2:13" ht="15.75" x14ac:dyDescent="0.2">
      <c r="B9" s="78"/>
      <c r="C9" s="96" t="s">
        <v>14</v>
      </c>
      <c r="D9" s="96"/>
      <c r="E9" s="96"/>
      <c r="F9" s="96"/>
      <c r="G9" s="96"/>
      <c r="H9" s="96"/>
      <c r="I9" s="97"/>
      <c r="J9" s="9"/>
      <c r="K9" s="9"/>
      <c r="L9" s="9"/>
      <c r="M9" s="9"/>
    </row>
    <row r="10" spans="2:13" ht="54" customHeight="1" thickBot="1" x14ac:dyDescent="0.25">
      <c r="B10" s="11" t="s">
        <v>0</v>
      </c>
      <c r="C10" s="6" t="s">
        <v>20</v>
      </c>
      <c r="D10" s="12" t="s">
        <v>12</v>
      </c>
      <c r="E10" s="13" t="s">
        <v>2</v>
      </c>
      <c r="F10" s="14" t="s">
        <v>5</v>
      </c>
      <c r="G10" s="14" t="s">
        <v>7</v>
      </c>
      <c r="H10" s="23" t="s">
        <v>31</v>
      </c>
      <c r="I10" s="79"/>
      <c r="J10" s="9"/>
      <c r="K10" s="9"/>
      <c r="L10" s="9"/>
      <c r="M10" s="9"/>
    </row>
    <row r="11" spans="2:13" ht="34.5" customHeight="1" x14ac:dyDescent="0.2">
      <c r="B11" s="11">
        <v>1</v>
      </c>
      <c r="C11" s="15"/>
      <c r="D11" s="13"/>
      <c r="E11" s="14"/>
      <c r="F11" s="14"/>
      <c r="G11" s="24"/>
      <c r="H11" s="10">
        <v>50</v>
      </c>
      <c r="I11" s="75">
        <f>G11*H11/100</f>
        <v>0</v>
      </c>
      <c r="J11" s="9"/>
      <c r="K11" s="9"/>
      <c r="L11" s="9"/>
      <c r="M11" s="9"/>
    </row>
    <row r="12" spans="2:13" ht="15.75" customHeight="1" x14ac:dyDescent="0.2">
      <c r="B12" s="85" t="s">
        <v>1</v>
      </c>
      <c r="C12" s="37"/>
      <c r="D12" s="37"/>
      <c r="E12" s="37"/>
      <c r="F12" s="37"/>
      <c r="G12" s="37"/>
      <c r="H12" s="37"/>
      <c r="I12" s="100">
        <f>I11</f>
        <v>0</v>
      </c>
      <c r="J12" s="9"/>
      <c r="K12" s="9"/>
      <c r="L12" s="9"/>
      <c r="M12" s="9"/>
    </row>
    <row r="13" spans="2:13" ht="15.75" customHeight="1" x14ac:dyDescent="0.2">
      <c r="B13" s="80"/>
      <c r="C13" s="58" t="s">
        <v>40</v>
      </c>
      <c r="D13" s="58"/>
      <c r="E13" s="58"/>
      <c r="F13" s="58"/>
      <c r="G13" s="58"/>
      <c r="H13" s="58"/>
      <c r="I13" s="81"/>
      <c r="J13" s="9"/>
      <c r="K13" s="9"/>
      <c r="L13" s="9"/>
      <c r="M13" s="9"/>
    </row>
    <row r="14" spans="2:13" ht="27.75" customHeight="1" x14ac:dyDescent="0.2">
      <c r="B14" s="80" t="s">
        <v>0</v>
      </c>
      <c r="C14" s="6" t="s">
        <v>35</v>
      </c>
      <c r="D14" s="26" t="s">
        <v>12</v>
      </c>
      <c r="E14" s="28" t="s">
        <v>33</v>
      </c>
      <c r="F14" s="29"/>
      <c r="G14" s="29"/>
      <c r="H14" s="30"/>
      <c r="I14" s="82" t="s">
        <v>34</v>
      </c>
      <c r="J14" s="9"/>
      <c r="K14" s="9"/>
      <c r="L14" s="9"/>
      <c r="M14" s="9"/>
    </row>
    <row r="15" spans="2:13" ht="27.75" customHeight="1" x14ac:dyDescent="0.2">
      <c r="B15" s="80">
        <v>1</v>
      </c>
      <c r="C15" s="10"/>
      <c r="D15" s="27"/>
      <c r="E15" s="31">
        <v>100000</v>
      </c>
      <c r="F15" s="32"/>
      <c r="G15" s="32"/>
      <c r="H15" s="33"/>
      <c r="I15" s="83">
        <f>D15*E15</f>
        <v>0</v>
      </c>
      <c r="J15" s="9"/>
      <c r="K15" s="9"/>
      <c r="L15" s="9"/>
      <c r="M15" s="9"/>
    </row>
    <row r="16" spans="2:13" ht="15" customHeight="1" x14ac:dyDescent="0.2">
      <c r="B16" s="80"/>
      <c r="C16" s="39" t="s">
        <v>1</v>
      </c>
      <c r="D16" s="39"/>
      <c r="E16" s="39"/>
      <c r="F16" s="39"/>
      <c r="G16" s="39"/>
      <c r="H16" s="39"/>
      <c r="I16" s="94">
        <f>I15</f>
        <v>0</v>
      </c>
      <c r="J16" s="9"/>
      <c r="K16" s="9"/>
      <c r="L16" s="9"/>
      <c r="M16" s="9"/>
    </row>
    <row r="17" spans="2:13" ht="15" customHeight="1" x14ac:dyDescent="0.2">
      <c r="B17" s="80"/>
      <c r="C17" s="98" t="s">
        <v>39</v>
      </c>
      <c r="D17" s="98"/>
      <c r="E17" s="98"/>
      <c r="F17" s="98"/>
      <c r="G17" s="98"/>
      <c r="H17" s="98"/>
      <c r="I17" s="99"/>
      <c r="J17" s="9"/>
      <c r="K17" s="9"/>
      <c r="L17" s="9"/>
      <c r="M17" s="9"/>
    </row>
    <row r="18" spans="2:13" ht="30" customHeight="1" x14ac:dyDescent="0.2">
      <c r="B18" s="80" t="s">
        <v>0</v>
      </c>
      <c r="C18" s="10" t="s">
        <v>35</v>
      </c>
      <c r="D18" s="25" t="s">
        <v>12</v>
      </c>
      <c r="E18" s="28" t="s">
        <v>33</v>
      </c>
      <c r="F18" s="29"/>
      <c r="G18" s="29"/>
      <c r="H18" s="30"/>
      <c r="I18" s="82" t="s">
        <v>34</v>
      </c>
      <c r="J18" s="9"/>
      <c r="K18" s="9"/>
      <c r="L18" s="9"/>
      <c r="M18" s="9"/>
    </row>
    <row r="19" spans="2:13" ht="30" customHeight="1" x14ac:dyDescent="0.2">
      <c r="B19" s="80">
        <v>1</v>
      </c>
      <c r="C19" s="10"/>
      <c r="D19" s="25"/>
      <c r="E19" s="101">
        <v>60000</v>
      </c>
      <c r="F19" s="101"/>
      <c r="G19" s="101"/>
      <c r="H19" s="101"/>
      <c r="I19" s="83"/>
      <c r="J19" s="9"/>
      <c r="K19" s="9"/>
      <c r="L19" s="9"/>
      <c r="M19" s="9"/>
    </row>
    <row r="20" spans="2:13" ht="17.25" customHeight="1" x14ac:dyDescent="0.2">
      <c r="B20" s="87" t="s">
        <v>1</v>
      </c>
      <c r="C20" s="48"/>
      <c r="D20" s="48"/>
      <c r="E20" s="48"/>
      <c r="F20" s="48"/>
      <c r="G20" s="48"/>
      <c r="H20" s="48"/>
      <c r="I20" s="95">
        <f>I19</f>
        <v>0</v>
      </c>
      <c r="J20" s="9"/>
      <c r="K20" s="9"/>
      <c r="L20" s="9"/>
      <c r="M20" s="9"/>
    </row>
    <row r="21" spans="2:13" ht="17.25" customHeight="1" x14ac:dyDescent="0.2">
      <c r="B21" s="80"/>
      <c r="C21" s="59" t="s">
        <v>37</v>
      </c>
      <c r="D21" s="59"/>
      <c r="E21" s="59"/>
      <c r="F21" s="59"/>
      <c r="G21" s="59"/>
      <c r="H21" s="59"/>
      <c r="I21" s="84"/>
      <c r="J21" s="9"/>
      <c r="K21" s="9"/>
      <c r="L21" s="9"/>
      <c r="M21" s="9"/>
    </row>
    <row r="22" spans="2:13" ht="62.25" customHeight="1" x14ac:dyDescent="0.2">
      <c r="B22" s="80" t="s">
        <v>0</v>
      </c>
      <c r="C22" s="6" t="s">
        <v>20</v>
      </c>
      <c r="D22" s="60" t="s">
        <v>12</v>
      </c>
      <c r="E22" s="61" t="s">
        <v>2</v>
      </c>
      <c r="F22" s="6" t="s">
        <v>5</v>
      </c>
      <c r="G22" s="6" t="s">
        <v>7</v>
      </c>
      <c r="H22" s="62" t="s">
        <v>31</v>
      </c>
      <c r="I22" s="8" t="s">
        <v>30</v>
      </c>
      <c r="J22" s="9"/>
      <c r="K22" s="9"/>
      <c r="L22" s="9"/>
      <c r="M22" s="9"/>
    </row>
    <row r="23" spans="2:13" ht="27.75" customHeight="1" x14ac:dyDescent="0.2">
      <c r="B23" s="80">
        <v>1</v>
      </c>
      <c r="C23" s="10"/>
      <c r="D23" s="63"/>
      <c r="E23" s="10"/>
      <c r="F23" s="10"/>
      <c r="G23" s="10"/>
      <c r="H23" s="10">
        <v>50</v>
      </c>
      <c r="I23" s="75">
        <f>G23*H23/100</f>
        <v>0</v>
      </c>
      <c r="J23" s="9"/>
      <c r="K23" s="9"/>
      <c r="L23" s="9"/>
      <c r="M23" s="9"/>
    </row>
    <row r="24" spans="2:13" ht="17.25" customHeight="1" x14ac:dyDescent="0.2">
      <c r="B24" s="92" t="s">
        <v>1</v>
      </c>
      <c r="C24" s="93"/>
      <c r="D24" s="93"/>
      <c r="E24" s="93"/>
      <c r="F24" s="93"/>
      <c r="G24" s="93"/>
      <c r="H24" s="93"/>
      <c r="I24" s="95">
        <f>I23</f>
        <v>0</v>
      </c>
      <c r="J24" s="9"/>
      <c r="K24" s="9"/>
      <c r="L24" s="9"/>
      <c r="M24" s="9"/>
    </row>
    <row r="25" spans="2:13" ht="27.75" customHeight="1" x14ac:dyDescent="0.2">
      <c r="B25" s="80"/>
      <c r="C25" s="59" t="s">
        <v>38</v>
      </c>
      <c r="D25" s="59"/>
      <c r="E25" s="59"/>
      <c r="F25" s="59"/>
      <c r="G25" s="59"/>
      <c r="H25" s="59"/>
      <c r="I25" s="84"/>
      <c r="J25" s="9"/>
      <c r="K25" s="9"/>
      <c r="L25" s="9"/>
      <c r="M25" s="9"/>
    </row>
    <row r="26" spans="2:13" ht="27.75" customHeight="1" x14ac:dyDescent="0.2">
      <c r="B26" s="80" t="s">
        <v>0</v>
      </c>
      <c r="C26" s="6" t="s">
        <v>35</v>
      </c>
      <c r="D26" s="26" t="s">
        <v>12</v>
      </c>
      <c r="E26" s="28" t="s">
        <v>33</v>
      </c>
      <c r="F26" s="29"/>
      <c r="G26" s="29"/>
      <c r="H26" s="30"/>
      <c r="I26" s="82" t="s">
        <v>34</v>
      </c>
      <c r="J26" s="9"/>
      <c r="K26" s="9"/>
      <c r="L26" s="9"/>
      <c r="M26" s="9"/>
    </row>
    <row r="27" spans="2:13" ht="27.75" customHeight="1" x14ac:dyDescent="0.2">
      <c r="B27" s="80">
        <v>1</v>
      </c>
      <c r="C27" s="10"/>
      <c r="D27" s="25"/>
      <c r="E27" s="31">
        <v>100000</v>
      </c>
      <c r="F27" s="32"/>
      <c r="G27" s="32"/>
      <c r="H27" s="33"/>
      <c r="I27" s="83">
        <f>D27*E27</f>
        <v>0</v>
      </c>
      <c r="J27" s="9"/>
      <c r="K27" s="9"/>
      <c r="L27" s="9"/>
      <c r="M27" s="9"/>
    </row>
    <row r="28" spans="2:13" ht="15.75" x14ac:dyDescent="0.2">
      <c r="B28" s="85" t="s">
        <v>1</v>
      </c>
      <c r="C28" s="37"/>
      <c r="D28" s="37"/>
      <c r="E28" s="37"/>
      <c r="F28" s="37"/>
      <c r="G28" s="37"/>
      <c r="H28" s="38"/>
      <c r="I28" s="77">
        <f>I27</f>
        <v>0</v>
      </c>
      <c r="J28" s="9"/>
      <c r="K28" s="9"/>
      <c r="L28" s="9"/>
      <c r="M28" s="9"/>
    </row>
    <row r="29" spans="2:13" ht="16.5" thickBot="1" x14ac:dyDescent="0.25">
      <c r="B29" s="86"/>
      <c r="C29" s="98" t="s">
        <v>15</v>
      </c>
      <c r="D29" s="98"/>
      <c r="E29" s="98"/>
      <c r="F29" s="98"/>
      <c r="G29" s="98"/>
      <c r="H29" s="98"/>
      <c r="I29" s="99"/>
      <c r="J29" s="9"/>
      <c r="K29" s="9"/>
      <c r="L29" s="9"/>
      <c r="M29" s="9"/>
    </row>
    <row r="30" spans="2:13" ht="54" customHeight="1" thickBot="1" x14ac:dyDescent="0.25">
      <c r="B30" s="11" t="s">
        <v>0</v>
      </c>
      <c r="C30" s="6" t="s">
        <v>16</v>
      </c>
      <c r="D30" s="13" t="s">
        <v>2</v>
      </c>
      <c r="E30" s="14" t="s">
        <v>5</v>
      </c>
      <c r="F30" s="14" t="s">
        <v>6</v>
      </c>
      <c r="G30" s="14" t="s">
        <v>7</v>
      </c>
      <c r="H30" s="14" t="s">
        <v>31</v>
      </c>
      <c r="I30" s="16" t="s">
        <v>32</v>
      </c>
      <c r="J30" s="9"/>
      <c r="K30" s="9"/>
      <c r="L30" s="9"/>
      <c r="M30" s="9"/>
    </row>
    <row r="31" spans="2:13" ht="23.25" customHeight="1" x14ac:dyDescent="0.2">
      <c r="B31" s="11">
        <v>1</v>
      </c>
      <c r="C31" s="15"/>
      <c r="D31" s="13"/>
      <c r="E31" s="14"/>
      <c r="F31" s="14"/>
      <c r="G31" s="14"/>
      <c r="H31" s="14" t="s">
        <v>21</v>
      </c>
      <c r="I31" s="17"/>
      <c r="J31" s="9"/>
      <c r="K31" s="9"/>
      <c r="L31" s="9"/>
      <c r="M31" s="9"/>
    </row>
    <row r="32" spans="2:13" ht="17.25" customHeight="1" x14ac:dyDescent="0.2">
      <c r="B32" s="92" t="s">
        <v>1</v>
      </c>
      <c r="C32" s="93"/>
      <c r="D32" s="93"/>
      <c r="E32" s="93"/>
      <c r="F32" s="93"/>
      <c r="G32" s="93"/>
      <c r="H32" s="93"/>
      <c r="I32" s="75">
        <f>I31</f>
        <v>0</v>
      </c>
      <c r="J32" s="9"/>
      <c r="K32" s="9"/>
      <c r="L32" s="9"/>
      <c r="M32" s="9"/>
    </row>
    <row r="33" spans="2:13" ht="19.5" x14ac:dyDescent="0.2">
      <c r="B33" s="86"/>
      <c r="C33" s="53" t="s">
        <v>10</v>
      </c>
      <c r="D33" s="53"/>
      <c r="E33" s="53"/>
      <c r="F33" s="53"/>
      <c r="G33" s="53"/>
      <c r="H33" s="54"/>
      <c r="I33" s="77">
        <f>I32+I28+I24+I16+I12+I8+I20</f>
        <v>0</v>
      </c>
      <c r="J33" s="9"/>
      <c r="K33" s="9"/>
      <c r="L33" s="9"/>
      <c r="M33" s="9"/>
    </row>
    <row r="34" spans="2:13" s="1" customFormat="1" ht="13.5" x14ac:dyDescent="0.2">
      <c r="B34" s="56" t="s">
        <v>8</v>
      </c>
      <c r="C34" s="57"/>
      <c r="D34" s="57"/>
      <c r="E34" s="57"/>
      <c r="F34" s="57"/>
      <c r="G34" s="57"/>
      <c r="H34" s="57"/>
      <c r="I34" s="88"/>
      <c r="J34" s="64"/>
      <c r="K34" s="18"/>
      <c r="L34" s="19"/>
      <c r="M34" s="19"/>
    </row>
    <row r="35" spans="2:13" s="1" customFormat="1" ht="13.5" x14ac:dyDescent="0.2">
      <c r="B35" s="56" t="s">
        <v>9</v>
      </c>
      <c r="C35" s="57"/>
      <c r="D35" s="57"/>
      <c r="E35" s="57"/>
      <c r="F35" s="57"/>
      <c r="G35" s="57"/>
      <c r="H35" s="57"/>
      <c r="I35" s="88"/>
      <c r="J35" s="64"/>
      <c r="K35" s="18"/>
      <c r="L35" s="19"/>
      <c r="M35" s="19"/>
    </row>
    <row r="36" spans="2:13" s="1" customFormat="1" ht="19.5" customHeight="1" x14ac:dyDescent="0.2">
      <c r="B36" s="49" t="s">
        <v>22</v>
      </c>
      <c r="C36" s="50"/>
      <c r="D36" s="50"/>
      <c r="E36" s="50"/>
      <c r="F36" s="50"/>
      <c r="G36" s="50"/>
      <c r="H36" s="50"/>
      <c r="I36" s="88"/>
      <c r="J36" s="18"/>
      <c r="K36" s="18"/>
      <c r="L36" s="19"/>
      <c r="M36" s="19"/>
    </row>
    <row r="37" spans="2:13" s="1" customFormat="1" ht="18.75" customHeight="1" x14ac:dyDescent="0.2">
      <c r="B37" s="49" t="s">
        <v>23</v>
      </c>
      <c r="C37" s="50"/>
      <c r="D37" s="50"/>
      <c r="E37" s="50"/>
      <c r="F37" s="50"/>
      <c r="G37" s="50"/>
      <c r="H37" s="50"/>
      <c r="I37" s="88"/>
      <c r="J37" s="18"/>
      <c r="K37" s="18"/>
      <c r="L37" s="19"/>
      <c r="M37" s="19"/>
    </row>
    <row r="38" spans="2:13" ht="21" thickBot="1" x14ac:dyDescent="0.25">
      <c r="B38" s="89" t="s">
        <v>3</v>
      </c>
      <c r="C38" s="90"/>
      <c r="D38" s="90"/>
      <c r="E38" s="90"/>
      <c r="F38" s="90"/>
      <c r="G38" s="90"/>
      <c r="H38" s="90"/>
      <c r="I38" s="91">
        <f>I33</f>
        <v>0</v>
      </c>
      <c r="J38" s="9"/>
      <c r="K38" s="9"/>
      <c r="L38" s="9"/>
      <c r="M38" s="9"/>
    </row>
    <row r="39" spans="2:13" ht="19.5" x14ac:dyDescent="0.2">
      <c r="B39" s="20"/>
      <c r="C39" s="21"/>
      <c r="D39" s="21"/>
      <c r="E39" s="21"/>
      <c r="F39" s="21"/>
      <c r="G39" s="21"/>
      <c r="H39" s="21"/>
      <c r="I39" s="21"/>
      <c r="J39" s="9"/>
      <c r="K39" s="9"/>
      <c r="L39" s="9"/>
      <c r="M39" s="9"/>
    </row>
    <row r="40" spans="2:13" ht="15.75" x14ac:dyDescent="0.25">
      <c r="B40" s="52" t="s">
        <v>27</v>
      </c>
      <c r="C40" s="52"/>
      <c r="D40" s="55" t="s">
        <v>4</v>
      </c>
      <c r="E40" s="55"/>
      <c r="F40" s="55"/>
      <c r="G40" s="55"/>
      <c r="H40" s="22"/>
      <c r="I40" s="22" t="s">
        <v>29</v>
      </c>
      <c r="J40" s="9"/>
      <c r="K40" s="9"/>
      <c r="L40" s="9"/>
      <c r="M40" s="9"/>
    </row>
    <row r="41" spans="2:13" x14ac:dyDescent="0.2">
      <c r="B41" s="9"/>
      <c r="C41" s="9"/>
      <c r="D41" s="51" t="s">
        <v>28</v>
      </c>
      <c r="E41" s="51"/>
      <c r="F41" s="51"/>
      <c r="G41" s="51"/>
      <c r="H41" s="9"/>
      <c r="I41" s="9"/>
      <c r="J41" s="9"/>
      <c r="K41" s="9"/>
      <c r="L41" s="9"/>
      <c r="M41" s="9"/>
    </row>
  </sheetData>
  <mergeCells count="39">
    <mergeCell ref="C16:H16"/>
    <mergeCell ref="B12:H12"/>
    <mergeCell ref="B24:H24"/>
    <mergeCell ref="E18:H18"/>
    <mergeCell ref="C17:I17"/>
    <mergeCell ref="E19:H19"/>
    <mergeCell ref="B20:H20"/>
    <mergeCell ref="C29:I29"/>
    <mergeCell ref="B32:H32"/>
    <mergeCell ref="B37:H37"/>
    <mergeCell ref="B36:H36"/>
    <mergeCell ref="D41:G41"/>
    <mergeCell ref="B40:C40"/>
    <mergeCell ref="C33:H33"/>
    <mergeCell ref="D40:G40"/>
    <mergeCell ref="B34:H34"/>
    <mergeCell ref="B35:H35"/>
    <mergeCell ref="B38:H38"/>
    <mergeCell ref="B28:H28"/>
    <mergeCell ref="B8:H8"/>
    <mergeCell ref="C5:I5"/>
    <mergeCell ref="C9:I9"/>
    <mergeCell ref="E3:I3"/>
    <mergeCell ref="E4:I4"/>
    <mergeCell ref="G6:H6"/>
    <mergeCell ref="G7:H7"/>
    <mergeCell ref="E6:F6"/>
    <mergeCell ref="E7:F7"/>
    <mergeCell ref="C13:I13"/>
    <mergeCell ref="C21:I21"/>
    <mergeCell ref="C25:I25"/>
    <mergeCell ref="E26:H26"/>
    <mergeCell ref="E27:H27"/>
    <mergeCell ref="E14:H14"/>
    <mergeCell ref="E15:H15"/>
    <mergeCell ref="B1:M1"/>
    <mergeCell ref="B3:D3"/>
    <mergeCell ref="B4:D4"/>
    <mergeCell ref="B2:I2"/>
  </mergeCells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Utica</dc:creator>
  <cp:lastModifiedBy>Elena Hustiuc</cp:lastModifiedBy>
  <cp:lastPrinted>2024-11-01T14:37:14Z</cp:lastPrinted>
  <dcterms:created xsi:type="dcterms:W3CDTF">2023-08-03T11:00:51Z</dcterms:created>
  <dcterms:modified xsi:type="dcterms:W3CDTF">2024-11-01T14:50:31Z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ducer">
    <vt:lpwstr>Oracle BI Publisher 11.1.1.7.1</vt:lpwstr>
  </property>
</Properties>
</file>